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46606C5D-2392-4E05-8893-B6EF558F42BE}" xr6:coauthVersionLast="44" xr6:coauthVersionMax="44" xr10:uidLastSave="{00000000-0000-0000-0000-000000000000}"/>
  <bookViews>
    <workbookView xWindow="-120" yWindow="-120" windowWidth="21840" windowHeight="1314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List1!$A$1:$H$30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" i="1" l="1"/>
  <c r="D18" i="1" l="1"/>
  <c r="D21" i="1" l="1"/>
  <c r="D22" i="1" s="1"/>
</calcChain>
</file>

<file path=xl/sharedStrings.xml><?xml version="1.0" encoding="utf-8"?>
<sst xmlns="http://schemas.openxmlformats.org/spreadsheetml/2006/main" count="22" uniqueCount="22">
  <si>
    <t>7. MŠ Plzeň, Kralovická 35</t>
  </si>
  <si>
    <t>celkové náklady</t>
  </si>
  <si>
    <t>platy (jen státní rozpočet)</t>
  </si>
  <si>
    <t>odvody</t>
  </si>
  <si>
    <t>SP+ZP</t>
  </si>
  <si>
    <t>náhrada za PN</t>
  </si>
  <si>
    <t>ost.sociál.náklady</t>
  </si>
  <si>
    <t>potraviny</t>
  </si>
  <si>
    <t>ONIV,OON</t>
  </si>
  <si>
    <t>učební pomůcky fin.ze st.r.</t>
  </si>
  <si>
    <t>náklady použité k výpočtu</t>
  </si>
  <si>
    <t>na 1 dítě</t>
  </si>
  <si>
    <t>(za 11 měsíců/dítě)</t>
  </si>
  <si>
    <t>na 1 měsíc</t>
  </si>
  <si>
    <t>až 50% úplata činí</t>
  </si>
  <si>
    <t>Zpracovala: Hana Šroubová</t>
  </si>
  <si>
    <t>Náklady roku 2019 pro stanovení výše úplaty za vzdělávání</t>
  </si>
  <si>
    <t>Školní  rok 2020/2021</t>
  </si>
  <si>
    <t>počet dětí z výkazu k 31. 12. 2019:</t>
  </si>
  <si>
    <t>dne 14.3.2020</t>
  </si>
  <si>
    <t>semináře a ostat.n.  -"-</t>
  </si>
  <si>
    <t>Úplata na školní rok 2020/2021 činí 612,00 Kč na jedno dítě.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</si>
</sst>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6" x14ac:knownFonts="1"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u/>
      <sz val="10"/>
      <name val="Arial"/>
      <family val="2"/>
      <charset val="238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2" fontId="0" fillId="0" borderId="0" xfId="0" applyNumberFormat="1"/>
    <xf numFmtId="0" fontId="1" fillId="0" borderId="0" xfId="0" applyFont="1"/>
    <xf numFmtId="0" fontId="2" fillId="0" borderId="0" xfId="0" applyFont="1"/>
    <xf numFmtId="9" fontId="0" fillId="0" borderId="0" xfId="0" applyNumberFormat="1"/>
    <xf numFmtId="0" fontId="3" fillId="0" borderId="0" xfId="0" applyFont="1"/>
    <xf numFmtId="14" fontId="0" fillId="0" borderId="0" xfId="0" applyNumberFormat="1"/>
    <xf numFmtId="0" fontId="4" fillId="0" borderId="0" xfId="0" applyFont="1"/>
    <xf numFmtId="44" fontId="2" fillId="0" borderId="0" xfId="0" applyNumberFormat="1" applyFont="1"/>
    <xf numFmtId="44" fontId="0" fillId="0" borderId="0" xfId="0" applyNumberFormat="1"/>
    <xf numFmtId="44" fontId="4" fillId="0" borderId="0" xfId="0" applyNumberFormat="1" applyFont="1"/>
    <xf numFmtId="0" fontId="5" fillId="0" borderId="0" xfId="0" applyFont="1"/>
    <xf numFmtId="0" fontId="0" fillId="2" borderId="0" xfId="0" applyFill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9"/>
  <sheetViews>
    <sheetView tabSelected="1" zoomScaleNormal="100" workbookViewId="0">
      <selection activeCell="I19" sqref="I19"/>
    </sheetView>
  </sheetViews>
  <sheetFormatPr defaultRowHeight="12.75" x14ac:dyDescent="0.2"/>
  <cols>
    <col min="3" max="3" width="16.42578125" customWidth="1"/>
    <col min="4" max="4" width="16.85546875" bestFit="1" customWidth="1"/>
  </cols>
  <sheetData>
    <row r="1" spans="1:6" x14ac:dyDescent="0.2">
      <c r="A1" t="s">
        <v>0</v>
      </c>
    </row>
    <row r="3" spans="1:6" x14ac:dyDescent="0.2">
      <c r="A3" t="s">
        <v>16</v>
      </c>
    </row>
    <row r="5" spans="1:6" ht="15.75" x14ac:dyDescent="0.25">
      <c r="C5" s="2" t="s">
        <v>17</v>
      </c>
      <c r="D5" s="2"/>
    </row>
    <row r="8" spans="1:6" x14ac:dyDescent="0.2">
      <c r="A8" s="7" t="s">
        <v>1</v>
      </c>
      <c r="B8" s="7"/>
      <c r="C8" s="7"/>
      <c r="D8" s="10">
        <v>23165425.199999999</v>
      </c>
    </row>
    <row r="9" spans="1:6" x14ac:dyDescent="0.2">
      <c r="A9" t="s">
        <v>2</v>
      </c>
      <c r="D9" s="9">
        <v>12820514</v>
      </c>
    </row>
    <row r="10" spans="1:6" x14ac:dyDescent="0.2">
      <c r="A10" t="s">
        <v>3</v>
      </c>
      <c r="D10" s="9">
        <v>4438373</v>
      </c>
      <c r="E10" s="4" t="s">
        <v>4</v>
      </c>
    </row>
    <row r="11" spans="1:6" x14ac:dyDescent="0.2">
      <c r="A11" t="s">
        <v>5</v>
      </c>
      <c r="D11" s="9">
        <v>92562</v>
      </c>
      <c r="E11" s="4"/>
    </row>
    <row r="12" spans="1:6" x14ac:dyDescent="0.2">
      <c r="A12" t="s">
        <v>6</v>
      </c>
      <c r="D12" s="9">
        <v>376691.9</v>
      </c>
      <c r="E12" s="4"/>
    </row>
    <row r="13" spans="1:6" x14ac:dyDescent="0.2">
      <c r="A13" t="s">
        <v>7</v>
      </c>
      <c r="D13" s="9">
        <v>1533667.55</v>
      </c>
    </row>
    <row r="14" spans="1:6" x14ac:dyDescent="0.2">
      <c r="A14" t="s">
        <v>8</v>
      </c>
      <c r="D14" s="9">
        <v>58312.62</v>
      </c>
      <c r="F14" s="5"/>
    </row>
    <row r="15" spans="1:6" x14ac:dyDescent="0.2">
      <c r="A15" t="s">
        <v>9</v>
      </c>
      <c r="D15" s="9">
        <v>320573.37</v>
      </c>
    </row>
    <row r="16" spans="1:6" x14ac:dyDescent="0.2">
      <c r="A16" t="s">
        <v>20</v>
      </c>
      <c r="D16" s="9">
        <v>77369</v>
      </c>
    </row>
    <row r="17" spans="1:5" x14ac:dyDescent="0.2">
      <c r="D17" s="1"/>
    </row>
    <row r="18" spans="1:5" x14ac:dyDescent="0.2">
      <c r="A18" s="3" t="s">
        <v>10</v>
      </c>
      <c r="B18" s="3"/>
      <c r="C18" s="3"/>
      <c r="D18" s="8">
        <f>D8-SUM(D9:D16)</f>
        <v>3447361.7599999979</v>
      </c>
    </row>
    <row r="20" spans="1:5" x14ac:dyDescent="0.2">
      <c r="A20" t="s">
        <v>11</v>
      </c>
      <c r="D20" s="9">
        <f>SUM(D18/256)</f>
        <v>13466.256874999992</v>
      </c>
      <c r="E20" t="s">
        <v>12</v>
      </c>
    </row>
    <row r="21" spans="1:5" x14ac:dyDescent="0.2">
      <c r="A21" t="s">
        <v>13</v>
      </c>
      <c r="D21" s="9">
        <f>SUM(D20/11)</f>
        <v>1224.2051704545447</v>
      </c>
    </row>
    <row r="22" spans="1:5" x14ac:dyDescent="0.2">
      <c r="A22" t="s">
        <v>14</v>
      </c>
      <c r="D22" s="9">
        <f>D21*0.5</f>
        <v>612.10258522727236</v>
      </c>
    </row>
    <row r="23" spans="1:5" hidden="1" x14ac:dyDescent="0.2"/>
    <row r="25" spans="1:5" x14ac:dyDescent="0.2">
      <c r="A25" t="s">
        <v>18</v>
      </c>
      <c r="D25" s="12">
        <v>256</v>
      </c>
      <c r="E25" s="11"/>
    </row>
    <row r="27" spans="1:5" x14ac:dyDescent="0.2">
      <c r="A27" s="7" t="s">
        <v>21</v>
      </c>
    </row>
    <row r="28" spans="1:5" x14ac:dyDescent="0.2">
      <c r="E28" s="6"/>
    </row>
    <row r="29" spans="1:5" x14ac:dyDescent="0.2">
      <c r="A29" t="s">
        <v>15</v>
      </c>
      <c r="D29" s="6" t="s">
        <v>19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Šroubová Hana</cp:lastModifiedBy>
  <cp:revision/>
  <cp:lastPrinted>2019-04-29T08:45:12Z</cp:lastPrinted>
  <dcterms:created xsi:type="dcterms:W3CDTF">1997-01-24T11:07:25Z</dcterms:created>
  <dcterms:modified xsi:type="dcterms:W3CDTF">2020-03-17T10:02:23Z</dcterms:modified>
</cp:coreProperties>
</file>